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ed48814780d110f/www/senaste/thulinare/documents/"/>
    </mc:Choice>
  </mc:AlternateContent>
  <xr:revisionPtr revIDLastSave="434" documentId="11_AD4D7A0C205A6B9A452FA8EDAF14DEDA683EDF1E" xr6:coauthVersionLast="47" xr6:coauthVersionMax="47" xr10:uidLastSave="{9C3A6F47-4E25-4C84-A5BF-5D48E3AA4BC7}"/>
  <bookViews>
    <workbookView xWindow="19320" yWindow="105" windowWidth="19050" windowHeight="2077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27" i="1" s="1"/>
  <c r="H27" i="1" s="1"/>
  <c r="E25" i="1"/>
  <c r="G25" i="1" s="1"/>
  <c r="H25" i="1" s="1"/>
  <c r="E26" i="1"/>
  <c r="G26" i="1" s="1"/>
  <c r="H26" i="1" s="1"/>
  <c r="E29" i="1"/>
  <c r="G29" i="1" s="1"/>
  <c r="H29" i="1" s="1"/>
  <c r="E28" i="1"/>
  <c r="G28" i="1" s="1"/>
  <c r="H28" i="1" s="1"/>
  <c r="E20" i="1"/>
  <c r="G20" i="1" s="1"/>
  <c r="H20" i="1" s="1"/>
  <c r="E24" i="1"/>
  <c r="G24" i="1" s="1"/>
  <c r="H24" i="1" s="1"/>
  <c r="E23" i="1"/>
  <c r="G23" i="1" s="1"/>
  <c r="H23" i="1" s="1"/>
  <c r="E22" i="1"/>
  <c r="G22" i="1" s="1"/>
  <c r="H22" i="1" s="1"/>
  <c r="E21" i="1"/>
  <c r="G21" i="1" s="1"/>
  <c r="H21" i="1" s="1"/>
  <c r="E19" i="1"/>
  <c r="G19" i="1" s="1"/>
  <c r="H19" i="1" s="1"/>
  <c r="E18" i="1"/>
  <c r="G18" i="1" s="1"/>
  <c r="H18" i="1" s="1"/>
  <c r="E17" i="1"/>
  <c r="G17" i="1" s="1"/>
  <c r="H17" i="1" s="1"/>
  <c r="E16" i="1"/>
  <c r="G16" i="1" s="1"/>
  <c r="H16" i="1" s="1"/>
  <c r="E15" i="1"/>
  <c r="G15" i="1" s="1"/>
  <c r="H15" i="1" s="1"/>
  <c r="E14" i="1"/>
  <c r="G14" i="1" s="1"/>
  <c r="H14" i="1" s="1"/>
  <c r="E13" i="1"/>
  <c r="G13" i="1" s="1"/>
  <c r="H13" i="1" s="1"/>
  <c r="E12" i="1"/>
  <c r="G12" i="1" s="1"/>
  <c r="H12" i="1" s="1"/>
  <c r="E11" i="1"/>
  <c r="G11" i="1" s="1"/>
  <c r="H11" i="1" s="1"/>
  <c r="E10" i="1"/>
  <c r="G10" i="1" s="1"/>
  <c r="H10" i="1" s="1"/>
  <c r="E9" i="1"/>
  <c r="G9" i="1" s="1"/>
  <c r="H9" i="1" s="1"/>
  <c r="E8" i="1"/>
  <c r="G8" i="1" s="1"/>
  <c r="H8" i="1" s="1"/>
  <c r="E7" i="1"/>
  <c r="G7" i="1" s="1"/>
  <c r="H7" i="1" s="1"/>
  <c r="E6" i="1"/>
  <c r="G6" i="1" s="1"/>
  <c r="H6" i="1" s="1"/>
  <c r="H30" i="1" l="1"/>
  <c r="H32" i="1" s="1"/>
</calcChain>
</file>

<file path=xl/sharedStrings.xml><?xml version="1.0" encoding="utf-8"?>
<sst xmlns="http://schemas.openxmlformats.org/spreadsheetml/2006/main" count="40" uniqueCount="40">
  <si>
    <t>Spis</t>
  </si>
  <si>
    <t>Cykel</t>
  </si>
  <si>
    <t>Dammsugare</t>
  </si>
  <si>
    <t>Lampa</t>
  </si>
  <si>
    <t>Per år</t>
  </si>
  <si>
    <t>Summa</t>
  </si>
  <si>
    <t>Livslängd</t>
  </si>
  <si>
    <t>Pryl</t>
  </si>
  <si>
    <t>Antal</t>
  </si>
  <si>
    <t>Personer</t>
  </si>
  <si>
    <t>Påslag</t>
  </si>
  <si>
    <t>Enstaka utsläpp</t>
  </si>
  <si>
    <t>Alla utsläpp</t>
  </si>
  <si>
    <t>Renoveringsfaktor</t>
  </si>
  <si>
    <t>Livslängdens utsläpp</t>
  </si>
  <si>
    <t>Säng*</t>
  </si>
  <si>
    <t>Matgrupp*</t>
  </si>
  <si>
    <t>Soffa*</t>
  </si>
  <si>
    <t>Kyl/Frys</t>
  </si>
  <si>
    <t>Tvättmaskin</t>
  </si>
  <si>
    <t>Prylar-klimat-mall</t>
  </si>
  <si>
    <t>Beräkna utsläppsnivå för hushållets prylinnehav (prylar som ägs eller ständigt hyrs)</t>
  </si>
  <si>
    <t>* Utsläppsvärden från Naturskyddsföreningen</t>
  </si>
  <si>
    <t>Laptop</t>
  </si>
  <si>
    <t>Telefon/Platta</t>
  </si>
  <si>
    <t>Desktop</t>
  </si>
  <si>
    <t>Kamera</t>
  </si>
  <si>
    <t>Stereo</t>
  </si>
  <si>
    <t>Teve</t>
  </si>
  <si>
    <t>A/V-utrustning</t>
  </si>
  <si>
    <t>Övrig hemelektronik</t>
  </si>
  <si>
    <t>Övriga värden i "Enstaka utsläpp" har klimatkontot.se som förebild</t>
  </si>
  <si>
    <t>Bokhylla/Byrå (kraftig)</t>
  </si>
  <si>
    <t>Fåtölj*</t>
  </si>
  <si>
    <t>Soffbord*</t>
  </si>
  <si>
    <t>Bokhylla/Byrå (klen*)</t>
  </si>
  <si>
    <t>Skrivbordsstol*</t>
  </si>
  <si>
    <t>Höj/sänkbart skrivbord*</t>
  </si>
  <si>
    <t>Nattduksbord*</t>
  </si>
  <si>
    <t>Senaste uppdatering: 2025-09-10 av Hjalmar Thulin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</si>
</sst>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2" fontId="1" fillId="0" borderId="0" xfId="0" applyNumberFormat="1" applyFont="1"/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2" fontId="0" fillId="2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64" fontId="0" fillId="2" borderId="1" xfId="0" applyNumberFormat="1" applyFill="1" applyBorder="1"/>
    <xf numFmtId="16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H2" sqref="H2"/>
    </sheetView>
  </sheetViews>
  <sheetFormatPr defaultRowHeight="15" x14ac:dyDescent="0.25"/>
  <cols>
    <col min="1" max="1" width="22.28515625" customWidth="1"/>
    <col min="4" max="4" width="14.85546875" bestFit="1" customWidth="1"/>
    <col min="5" max="5" width="11.42578125" bestFit="1" customWidth="1"/>
    <col min="6" max="6" width="17.5703125" bestFit="1" customWidth="1"/>
    <col min="7" max="7" width="19.5703125" bestFit="1" customWidth="1"/>
  </cols>
  <sheetData>
    <row r="1" spans="1:8" x14ac:dyDescent="0.25">
      <c r="A1" s="3" t="s">
        <v>20</v>
      </c>
      <c r="H1" s="4" t="s">
        <v>39</v>
      </c>
    </row>
    <row r="2" spans="1:8" x14ac:dyDescent="0.25">
      <c r="A2" s="3"/>
      <c r="H2" s="4"/>
    </row>
    <row r="3" spans="1:8" x14ac:dyDescent="0.25">
      <c r="A3" s="10" t="s">
        <v>21</v>
      </c>
      <c r="H3" s="4"/>
    </row>
    <row r="5" spans="1:8" s="1" customFormat="1" x14ac:dyDescent="0.25">
      <c r="A5" s="12" t="s">
        <v>7</v>
      </c>
      <c r="B5" s="13" t="s">
        <v>6</v>
      </c>
      <c r="C5" s="13" t="s">
        <v>8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4</v>
      </c>
    </row>
    <row r="6" spans="1:8" x14ac:dyDescent="0.25">
      <c r="A6" s="8" t="s">
        <v>23</v>
      </c>
      <c r="B6" s="8">
        <v>7</v>
      </c>
      <c r="C6" s="8">
        <v>1</v>
      </c>
      <c r="D6" s="11">
        <v>0.32</v>
      </c>
      <c r="E6" s="11">
        <f t="shared" ref="E6:E29" si="0">C6*D6</f>
        <v>0.32</v>
      </c>
      <c r="F6" s="8">
        <v>1.1000000000000001</v>
      </c>
      <c r="G6" s="11">
        <f t="shared" ref="G6:G29" si="1">E6*F6</f>
        <v>0.35200000000000004</v>
      </c>
      <c r="H6" s="14">
        <f t="shared" ref="H6:H29" si="2">G6/B6</f>
        <v>5.0285714285714288E-2</v>
      </c>
    </row>
    <row r="7" spans="1:8" x14ac:dyDescent="0.25">
      <c r="A7" s="8" t="s">
        <v>24</v>
      </c>
      <c r="B7" s="8">
        <v>7</v>
      </c>
      <c r="C7" s="8">
        <v>3</v>
      </c>
      <c r="D7" s="11">
        <v>0.08</v>
      </c>
      <c r="E7" s="11">
        <f t="shared" si="0"/>
        <v>0.24</v>
      </c>
      <c r="F7" s="8">
        <v>1.1000000000000001</v>
      </c>
      <c r="G7" s="11">
        <f t="shared" si="1"/>
        <v>0.26400000000000001</v>
      </c>
      <c r="H7" s="14">
        <f t="shared" si="2"/>
        <v>3.7714285714285714E-2</v>
      </c>
    </row>
    <row r="8" spans="1:8" x14ac:dyDescent="0.25">
      <c r="A8" s="8" t="s">
        <v>25</v>
      </c>
      <c r="B8" s="8">
        <v>14</v>
      </c>
      <c r="C8" s="8">
        <v>1</v>
      </c>
      <c r="D8" s="11">
        <v>0.52</v>
      </c>
      <c r="E8" s="11">
        <f t="shared" si="0"/>
        <v>0.52</v>
      </c>
      <c r="F8" s="8">
        <v>1</v>
      </c>
      <c r="G8" s="11">
        <f t="shared" si="1"/>
        <v>0.52</v>
      </c>
      <c r="H8" s="14">
        <f t="shared" si="2"/>
        <v>3.7142857142857144E-2</v>
      </c>
    </row>
    <row r="9" spans="1:8" x14ac:dyDescent="0.25">
      <c r="A9" s="8" t="s">
        <v>26</v>
      </c>
      <c r="B9" s="8">
        <v>14</v>
      </c>
      <c r="C9" s="8">
        <v>1</v>
      </c>
      <c r="D9" s="11">
        <v>0.02</v>
      </c>
      <c r="E9" s="11">
        <f t="shared" si="0"/>
        <v>0.02</v>
      </c>
      <c r="F9" s="8">
        <v>1</v>
      </c>
      <c r="G9" s="11">
        <f t="shared" si="1"/>
        <v>0.02</v>
      </c>
      <c r="H9" s="14">
        <f t="shared" si="2"/>
        <v>1.4285714285714286E-3</v>
      </c>
    </row>
    <row r="10" spans="1:8" x14ac:dyDescent="0.25">
      <c r="A10" s="8" t="s">
        <v>27</v>
      </c>
      <c r="B10" s="8">
        <v>14</v>
      </c>
      <c r="C10" s="8">
        <v>1</v>
      </c>
      <c r="D10" s="11">
        <v>0.12</v>
      </c>
      <c r="E10" s="11">
        <f t="shared" si="0"/>
        <v>0.12</v>
      </c>
      <c r="F10" s="8">
        <v>1</v>
      </c>
      <c r="G10" s="11">
        <f t="shared" si="1"/>
        <v>0.12</v>
      </c>
      <c r="H10" s="14">
        <f t="shared" si="2"/>
        <v>8.5714285714285719E-3</v>
      </c>
    </row>
    <row r="11" spans="1:8" x14ac:dyDescent="0.25">
      <c r="A11" s="8" t="s">
        <v>28</v>
      </c>
      <c r="B11" s="8">
        <v>14</v>
      </c>
      <c r="C11" s="8">
        <v>1</v>
      </c>
      <c r="D11" s="11">
        <v>0.12</v>
      </c>
      <c r="E11" s="11">
        <f t="shared" si="0"/>
        <v>0.12</v>
      </c>
      <c r="F11" s="8">
        <v>1</v>
      </c>
      <c r="G11" s="11">
        <f t="shared" si="1"/>
        <v>0.12</v>
      </c>
      <c r="H11" s="14">
        <f t="shared" si="2"/>
        <v>8.5714285714285719E-3</v>
      </c>
    </row>
    <row r="12" spans="1:8" x14ac:dyDescent="0.25">
      <c r="A12" s="8" t="s">
        <v>29</v>
      </c>
      <c r="B12" s="8">
        <v>14</v>
      </c>
      <c r="C12" s="8">
        <v>1</v>
      </c>
      <c r="D12" s="11">
        <v>0.04</v>
      </c>
      <c r="E12" s="11">
        <f t="shared" si="0"/>
        <v>0.04</v>
      </c>
      <c r="F12" s="8">
        <v>1</v>
      </c>
      <c r="G12" s="11">
        <f t="shared" si="1"/>
        <v>0.04</v>
      </c>
      <c r="H12" s="14">
        <f t="shared" si="2"/>
        <v>2.8571428571428571E-3</v>
      </c>
    </row>
    <row r="13" spans="1:8" x14ac:dyDescent="0.25">
      <c r="A13" s="8" t="s">
        <v>30</v>
      </c>
      <c r="B13" s="8">
        <v>14</v>
      </c>
      <c r="C13" s="8">
        <v>3</v>
      </c>
      <c r="D13" s="11">
        <v>0.02</v>
      </c>
      <c r="E13" s="11">
        <f t="shared" si="0"/>
        <v>0.06</v>
      </c>
      <c r="F13" s="8">
        <v>1</v>
      </c>
      <c r="G13" s="11">
        <f t="shared" si="1"/>
        <v>0.06</v>
      </c>
      <c r="H13" s="14">
        <f t="shared" si="2"/>
        <v>4.2857142857142859E-3</v>
      </c>
    </row>
    <row r="14" spans="1:8" x14ac:dyDescent="0.25">
      <c r="A14" s="8" t="s">
        <v>18</v>
      </c>
      <c r="B14" s="8">
        <v>14</v>
      </c>
      <c r="C14" s="8">
        <v>1</v>
      </c>
      <c r="D14" s="11">
        <v>0.09</v>
      </c>
      <c r="E14" s="11">
        <f t="shared" si="0"/>
        <v>0.09</v>
      </c>
      <c r="F14" s="8">
        <v>1</v>
      </c>
      <c r="G14" s="11">
        <f t="shared" si="1"/>
        <v>0.09</v>
      </c>
      <c r="H14" s="14">
        <f t="shared" si="2"/>
        <v>6.4285714285714285E-3</v>
      </c>
    </row>
    <row r="15" spans="1:8" x14ac:dyDescent="0.25">
      <c r="A15" s="8" t="s">
        <v>19</v>
      </c>
      <c r="B15" s="8">
        <v>14</v>
      </c>
      <c r="C15" s="8">
        <v>1</v>
      </c>
      <c r="D15" s="11">
        <v>0.09</v>
      </c>
      <c r="E15" s="11">
        <f t="shared" si="0"/>
        <v>0.09</v>
      </c>
      <c r="F15" s="8">
        <v>1</v>
      </c>
      <c r="G15" s="11">
        <f t="shared" si="1"/>
        <v>0.09</v>
      </c>
      <c r="H15" s="14">
        <f t="shared" si="2"/>
        <v>6.4285714285714285E-3</v>
      </c>
    </row>
    <row r="16" spans="1:8" x14ac:dyDescent="0.25">
      <c r="A16" s="8" t="s">
        <v>0</v>
      </c>
      <c r="B16" s="8">
        <v>30</v>
      </c>
      <c r="C16" s="8">
        <v>1</v>
      </c>
      <c r="D16" s="11">
        <v>0.09</v>
      </c>
      <c r="E16" s="11">
        <f t="shared" si="0"/>
        <v>0.09</v>
      </c>
      <c r="F16" s="8">
        <v>1</v>
      </c>
      <c r="G16" s="11">
        <f t="shared" si="1"/>
        <v>0.09</v>
      </c>
      <c r="H16" s="14">
        <f t="shared" si="2"/>
        <v>3.0000000000000001E-3</v>
      </c>
    </row>
    <row r="17" spans="1:8" x14ac:dyDescent="0.25">
      <c r="A17" s="8" t="s">
        <v>1</v>
      </c>
      <c r="B17" s="8">
        <v>30</v>
      </c>
      <c r="C17" s="8">
        <v>2</v>
      </c>
      <c r="D17" s="11">
        <v>0.09</v>
      </c>
      <c r="E17" s="11">
        <f t="shared" si="0"/>
        <v>0.18</v>
      </c>
      <c r="F17" s="8">
        <v>1</v>
      </c>
      <c r="G17" s="11">
        <f t="shared" si="1"/>
        <v>0.18</v>
      </c>
      <c r="H17" s="14">
        <f t="shared" si="2"/>
        <v>6.0000000000000001E-3</v>
      </c>
    </row>
    <row r="18" spans="1:8" x14ac:dyDescent="0.25">
      <c r="A18" s="8" t="s">
        <v>2</v>
      </c>
      <c r="B18" s="8">
        <v>30</v>
      </c>
      <c r="C18" s="8">
        <v>1</v>
      </c>
      <c r="D18" s="11">
        <v>0.09</v>
      </c>
      <c r="E18" s="11">
        <f t="shared" si="0"/>
        <v>0.09</v>
      </c>
      <c r="F18" s="8">
        <v>1</v>
      </c>
      <c r="G18" s="11">
        <f t="shared" si="1"/>
        <v>0.09</v>
      </c>
      <c r="H18" s="14">
        <f t="shared" si="2"/>
        <v>3.0000000000000001E-3</v>
      </c>
    </row>
    <row r="19" spans="1:8" x14ac:dyDescent="0.25">
      <c r="A19" s="8" t="s">
        <v>35</v>
      </c>
      <c r="B19" s="8">
        <v>30</v>
      </c>
      <c r="C19" s="8">
        <v>3</v>
      </c>
      <c r="D19" s="14">
        <v>0.06</v>
      </c>
      <c r="E19" s="11">
        <f t="shared" si="0"/>
        <v>0.18</v>
      </c>
      <c r="F19" s="8">
        <v>1</v>
      </c>
      <c r="G19" s="11">
        <f t="shared" si="1"/>
        <v>0.18</v>
      </c>
      <c r="H19" s="14">
        <f t="shared" si="2"/>
        <v>6.0000000000000001E-3</v>
      </c>
    </row>
    <row r="20" spans="1:8" x14ac:dyDescent="0.25">
      <c r="A20" s="8" t="s">
        <v>34</v>
      </c>
      <c r="B20" s="8">
        <v>30</v>
      </c>
      <c r="C20" s="8">
        <v>1</v>
      </c>
      <c r="D20" s="14">
        <v>5.7000000000000002E-2</v>
      </c>
      <c r="E20" s="11">
        <f>C20*D20</f>
        <v>5.7000000000000002E-2</v>
      </c>
      <c r="F20" s="8">
        <v>1</v>
      </c>
      <c r="G20" s="11">
        <f>E20*F20</f>
        <v>5.7000000000000002E-2</v>
      </c>
      <c r="H20" s="14">
        <f>G20/B20</f>
        <v>1.9E-3</v>
      </c>
    </row>
    <row r="21" spans="1:8" s="2" customFormat="1" x14ac:dyDescent="0.25">
      <c r="A21" s="9" t="s">
        <v>15</v>
      </c>
      <c r="B21" s="9">
        <v>40</v>
      </c>
      <c r="C21" s="9">
        <v>2</v>
      </c>
      <c r="D21" s="15">
        <v>0.26300000000000001</v>
      </c>
      <c r="E21" s="11">
        <f t="shared" si="0"/>
        <v>0.52600000000000002</v>
      </c>
      <c r="F21" s="9">
        <v>1.5</v>
      </c>
      <c r="G21" s="11">
        <f t="shared" si="1"/>
        <v>0.78900000000000003</v>
      </c>
      <c r="H21" s="14">
        <f t="shared" si="2"/>
        <v>1.9724999999999999E-2</v>
      </c>
    </row>
    <row r="22" spans="1:8" s="2" customFormat="1" x14ac:dyDescent="0.25">
      <c r="A22" s="9" t="s">
        <v>16</v>
      </c>
      <c r="B22" s="9">
        <v>50</v>
      </c>
      <c r="C22" s="9">
        <v>1</v>
      </c>
      <c r="D22" s="15">
        <v>8.4000000000000005E-2</v>
      </c>
      <c r="E22" s="11">
        <f>C22*D22</f>
        <v>8.4000000000000005E-2</v>
      </c>
      <c r="F22" s="9">
        <v>1.3</v>
      </c>
      <c r="G22" s="11">
        <f>E22*F22</f>
        <v>0.10920000000000001</v>
      </c>
      <c r="H22" s="14">
        <f>G22/B22</f>
        <v>2.1840000000000002E-3</v>
      </c>
    </row>
    <row r="23" spans="1:8" s="2" customFormat="1" x14ac:dyDescent="0.25">
      <c r="A23" s="9" t="s">
        <v>17</v>
      </c>
      <c r="B23" s="9">
        <v>50</v>
      </c>
      <c r="C23" s="9">
        <v>1</v>
      </c>
      <c r="D23" s="15">
        <v>0.26100000000000001</v>
      </c>
      <c r="E23" s="11">
        <f t="shared" si="0"/>
        <v>0.26100000000000001</v>
      </c>
      <c r="F23" s="9">
        <v>1.3</v>
      </c>
      <c r="G23" s="11">
        <f t="shared" si="1"/>
        <v>0.33930000000000005</v>
      </c>
      <c r="H23" s="14">
        <f t="shared" si="2"/>
        <v>6.7860000000000012E-3</v>
      </c>
    </row>
    <row r="24" spans="1:8" s="2" customFormat="1" x14ac:dyDescent="0.25">
      <c r="A24" s="9" t="s">
        <v>33</v>
      </c>
      <c r="B24" s="9">
        <v>50</v>
      </c>
      <c r="C24" s="9">
        <v>2</v>
      </c>
      <c r="D24" s="15">
        <v>7.3999999999999996E-2</v>
      </c>
      <c r="E24" s="11">
        <f t="shared" si="0"/>
        <v>0.14799999999999999</v>
      </c>
      <c r="F24" s="9">
        <v>1.3</v>
      </c>
      <c r="G24" s="11">
        <f t="shared" si="1"/>
        <v>0.19239999999999999</v>
      </c>
      <c r="H24" s="14">
        <f t="shared" si="2"/>
        <v>3.8479999999999999E-3</v>
      </c>
    </row>
    <row r="25" spans="1:8" s="2" customFormat="1" x14ac:dyDescent="0.25">
      <c r="A25" s="8" t="s">
        <v>36</v>
      </c>
      <c r="B25" s="9">
        <v>50</v>
      </c>
      <c r="C25" s="9">
        <v>1</v>
      </c>
      <c r="D25" s="15">
        <v>0.113</v>
      </c>
      <c r="E25" s="11">
        <f t="shared" ref="E25" si="3">C25*D25</f>
        <v>0.113</v>
      </c>
      <c r="F25" s="9">
        <v>1.3</v>
      </c>
      <c r="G25" s="11">
        <f t="shared" ref="G25" si="4">E25*F25</f>
        <v>0.1469</v>
      </c>
      <c r="H25" s="14">
        <f t="shared" ref="H25" si="5">G25/B25</f>
        <v>2.9380000000000001E-3</v>
      </c>
    </row>
    <row r="26" spans="1:8" x14ac:dyDescent="0.25">
      <c r="A26" s="8" t="s">
        <v>37</v>
      </c>
      <c r="B26" s="8">
        <v>60</v>
      </c>
      <c r="C26" s="8">
        <v>1</v>
      </c>
      <c r="D26" s="14">
        <v>0.11600000000000001</v>
      </c>
      <c r="E26" s="11">
        <f t="shared" ref="E26" si="6">C26*D26</f>
        <v>0.11600000000000001</v>
      </c>
      <c r="F26" s="8">
        <v>1</v>
      </c>
      <c r="G26" s="11">
        <f t="shared" ref="G26" si="7">E26*F26</f>
        <v>0.11600000000000001</v>
      </c>
      <c r="H26" s="14">
        <f t="shared" ref="H26" si="8">G26/B26</f>
        <v>1.9333333333333333E-3</v>
      </c>
    </row>
    <row r="27" spans="1:8" x14ac:dyDescent="0.25">
      <c r="A27" s="8" t="s">
        <v>38</v>
      </c>
      <c r="B27" s="8">
        <v>60</v>
      </c>
      <c r="C27" s="8">
        <v>2</v>
      </c>
      <c r="D27" s="14">
        <v>4.5999999999999999E-2</v>
      </c>
      <c r="E27" s="11">
        <f t="shared" ref="E27" si="9">C27*D27</f>
        <v>9.1999999999999998E-2</v>
      </c>
      <c r="F27" s="8">
        <v>1</v>
      </c>
      <c r="G27" s="11">
        <f t="shared" ref="G27" si="10">E27*F27</f>
        <v>9.1999999999999998E-2</v>
      </c>
      <c r="H27" s="14">
        <f t="shared" ref="H27" si="11">G27/B27</f>
        <v>1.5333333333333334E-3</v>
      </c>
    </row>
    <row r="28" spans="1:8" x14ac:dyDescent="0.25">
      <c r="A28" s="8" t="s">
        <v>32</v>
      </c>
      <c r="B28" s="8">
        <v>60</v>
      </c>
      <c r="C28" s="8">
        <v>3</v>
      </c>
      <c r="D28" s="11">
        <v>0.18</v>
      </c>
      <c r="E28" s="11">
        <f t="shared" si="0"/>
        <v>0.54</v>
      </c>
      <c r="F28" s="8">
        <v>1</v>
      </c>
      <c r="G28" s="11">
        <f t="shared" si="1"/>
        <v>0.54</v>
      </c>
      <c r="H28" s="14">
        <f t="shared" si="2"/>
        <v>9.0000000000000011E-3</v>
      </c>
    </row>
    <row r="29" spans="1:8" x14ac:dyDescent="0.25">
      <c r="A29" s="8" t="s">
        <v>3</v>
      </c>
      <c r="B29" s="8">
        <v>80</v>
      </c>
      <c r="C29" s="8">
        <v>8</v>
      </c>
      <c r="D29" s="11">
        <v>0.09</v>
      </c>
      <c r="E29" s="11">
        <f t="shared" si="0"/>
        <v>0.72</v>
      </c>
      <c r="F29" s="8">
        <v>1.1000000000000001</v>
      </c>
      <c r="G29" s="11">
        <f t="shared" si="1"/>
        <v>0.79200000000000004</v>
      </c>
      <c r="H29" s="14">
        <f t="shared" si="2"/>
        <v>9.9000000000000008E-3</v>
      </c>
    </row>
    <row r="30" spans="1:8" x14ac:dyDescent="0.25">
      <c r="A30" s="10" t="s">
        <v>22</v>
      </c>
      <c r="G30" s="1" t="s">
        <v>5</v>
      </c>
      <c r="H30" s="7">
        <f>SUM(H6:H29)</f>
        <v>0.24146195238095236</v>
      </c>
    </row>
    <row r="31" spans="1:8" s="2" customFormat="1" x14ac:dyDescent="0.25">
      <c r="G31" t="s">
        <v>9</v>
      </c>
      <c r="H31" s="8">
        <v>2</v>
      </c>
    </row>
    <row r="32" spans="1:8" s="2" customFormat="1" x14ac:dyDescent="0.25">
      <c r="A32" s="10" t="s">
        <v>31</v>
      </c>
      <c r="G32" s="5" t="s">
        <v>10</v>
      </c>
      <c r="H32" s="6">
        <f>H30/H31</f>
        <v>0.12073097619047618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Hjalmar Thulin</dc:creator>
  <cp:lastModifiedBy>Hjalmar Thulin</cp:lastModifiedBy>
  <cp:lastPrinted>2025-09-10T06:36:56Z</cp:lastPrinted>
  <dcterms:created xsi:type="dcterms:W3CDTF">2015-06-05T18:19:34Z</dcterms:created>
  <dcterms:modified xsi:type="dcterms:W3CDTF">2025-09-10T06:51:03Z</dcterms:modified>
</cp:coreProperties>
</file>